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<sst xmlns="http://schemas.openxmlformats.org/spreadsheetml/2006/main" count="55" uniqueCount="28">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</sst>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Сдоба Лакомка</v>
          </cell>
          <cell r="D8"/>
          <cell r="E8"/>
          <cell r="F8"/>
          <cell r="G8"/>
          <cell r="H8">
            <v>75</v>
          </cell>
          <cell r="I8">
            <v>20.86</v>
          </cell>
        </row>
        <row r="9">
          <cell r="C9" t="str">
            <v>Каша "Дружба"(рис, пшено)</v>
          </cell>
          <cell r="D9">
            <v>7.5</v>
          </cell>
          <cell r="E9">
            <v>10.657</v>
          </cell>
          <cell r="F9">
            <v>39.587000000000003</v>
          </cell>
          <cell r="G9">
            <v>284.26100000000002</v>
          </cell>
          <cell r="H9">
            <v>210</v>
          </cell>
          <cell r="I9">
            <v>24.14</v>
          </cell>
        </row>
        <row r="10">
          <cell r="C10" t="str">
            <v>Какао с молоком</v>
          </cell>
          <cell r="D10">
            <v>5.3680000000000003</v>
          </cell>
          <cell r="E10">
            <v>3.22</v>
          </cell>
          <cell r="F10">
            <v>21.276</v>
          </cell>
          <cell r="G10">
            <v>135.55600000000001</v>
          </cell>
          <cell r="H10">
            <v>200</v>
          </cell>
          <cell r="I10">
            <v>12.58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Яблоко</v>
          </cell>
          <cell r="D19">
            <v>0.8</v>
          </cell>
          <cell r="E19">
            <v>0.8</v>
          </cell>
          <cell r="F19">
            <v>19.600000000000001</v>
          </cell>
          <cell r="G19">
            <v>88.8</v>
          </cell>
          <cell r="H19">
            <v>170</v>
          </cell>
          <cell r="I19">
            <v>26.52</v>
          </cell>
        </row>
        <row r="20">
          <cell r="C20" t="str">
            <v>Голубцы Любительские</v>
          </cell>
          <cell r="D20">
            <v>14.92</v>
          </cell>
          <cell r="E20">
            <v>16.579999999999998</v>
          </cell>
          <cell r="F20">
            <v>18.88</v>
          </cell>
          <cell r="G20">
            <v>284</v>
          </cell>
          <cell r="H20">
            <v>150</v>
          </cell>
          <cell r="I20">
            <v>44.9</v>
          </cell>
        </row>
        <row r="21">
          <cell r="C21" t="str">
            <v>Каша гречневая рассыпчатая</v>
          </cell>
          <cell r="D21">
            <v>10.33</v>
          </cell>
          <cell r="E21">
            <v>7.3109999999999999</v>
          </cell>
          <cell r="F21">
            <v>46.36</v>
          </cell>
          <cell r="G21">
            <v>292.5</v>
          </cell>
          <cell r="H21">
            <v>180</v>
          </cell>
          <cell r="I21">
            <v>14.41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бобовыми и курой</v>
          </cell>
          <cell r="D30">
            <v>5.05</v>
          </cell>
          <cell r="E30">
            <v>7.2130000000000001</v>
          </cell>
          <cell r="F30">
            <v>9.9860000000000007</v>
          </cell>
          <cell r="G30">
            <v>125.06100000000001</v>
          </cell>
          <cell r="H30">
            <v>250</v>
          </cell>
          <cell r="I30">
            <v>22.32</v>
          </cell>
        </row>
        <row r="31">
          <cell r="C31" t="str">
            <v>Гуляш из свинины</v>
          </cell>
          <cell r="D31">
            <v>9.3800000000000008</v>
          </cell>
          <cell r="E31">
            <v>32.435000000000002</v>
          </cell>
          <cell r="F31">
            <v>2.7879999999999998</v>
          </cell>
          <cell r="G31">
            <v>340.58800000000002</v>
          </cell>
          <cell r="H31">
            <v>100</v>
          </cell>
          <cell r="I31">
            <v>49.21</v>
          </cell>
        </row>
        <row r="32">
          <cell r="C32" t="str">
            <v>Рис припущенный с овощами</v>
          </cell>
          <cell r="D32">
            <v>3.9369999999999998</v>
          </cell>
          <cell r="E32">
            <v>7.173</v>
          </cell>
          <cell r="F32">
            <v>40.290999999999997</v>
          </cell>
          <cell r="G32">
            <v>241.46899999999999</v>
          </cell>
          <cell r="H32">
            <v>150</v>
          </cell>
          <cell r="I32">
            <v>15.77</v>
          </cell>
        </row>
        <row r="33">
          <cell r="C33" t="str">
            <v>Напиток витаминизированный "Витошка"</v>
          </cell>
          <cell r="D33">
            <v>0</v>
          </cell>
          <cell r="E33">
            <v>0</v>
          </cell>
          <cell r="F33">
            <v>19</v>
          </cell>
          <cell r="G33">
            <v>77.599999999999994</v>
          </cell>
          <cell r="H33">
            <v>200</v>
          </cell>
          <cell r="I33">
            <v>11.34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Сдоба Лакомка</v>
          </cell>
          <cell r="D38"/>
          <cell r="E38"/>
          <cell r="F38"/>
          <cell r="G38"/>
          <cell r="H38">
            <v>75</v>
          </cell>
          <cell r="I38">
            <v>20.86</v>
          </cell>
        </row>
        <row r="39">
          <cell r="C39" t="str">
            <v>Каша "Дружба"(рис, пшено)</v>
          </cell>
          <cell r="D39">
            <v>7.5</v>
          </cell>
          <cell r="E39">
            <v>10.657</v>
          </cell>
          <cell r="F39">
            <v>39.587000000000003</v>
          </cell>
          <cell r="G39">
            <v>284.26100000000002</v>
          </cell>
          <cell r="H39">
            <v>210</v>
          </cell>
          <cell r="I39">
            <v>24.14</v>
          </cell>
        </row>
        <row r="40">
          <cell r="C40" t="str">
            <v>Голубцы Любительские</v>
          </cell>
          <cell r="D40">
            <v>14.92</v>
          </cell>
          <cell r="E40">
            <v>16.579999999999998</v>
          </cell>
          <cell r="F40">
            <v>18.88</v>
          </cell>
          <cell r="G40">
            <v>284</v>
          </cell>
          <cell r="H40">
            <v>150</v>
          </cell>
          <cell r="I40">
            <v>44.9</v>
          </cell>
        </row>
        <row r="41">
          <cell r="C41" t="str">
            <v>Каша гречневая рассыпчатая</v>
          </cell>
          <cell r="D41">
            <v>10.33</v>
          </cell>
          <cell r="E41">
            <v>7.3109999999999999</v>
          </cell>
          <cell r="F41">
            <v>46.36</v>
          </cell>
          <cell r="G41">
            <v>292.5</v>
          </cell>
          <cell r="H41">
            <v>180</v>
          </cell>
          <cell r="I41">
            <v>14.41</v>
          </cell>
        </row>
        <row r="42">
          <cell r="C42" t="str">
            <v xml:space="preserve">Чай с сахаром и лимоном </v>
          </cell>
          <cell r="D42">
            <v>0.2</v>
          </cell>
          <cell r="E42">
            <v>0</v>
          </cell>
          <cell r="F42">
            <v>46.5</v>
          </cell>
          <cell r="G42">
            <v>187.4</v>
          </cell>
          <cell r="H42">
            <v>207</v>
          </cell>
          <cell r="I42">
            <v>5.9</v>
          </cell>
        </row>
        <row r="43">
          <cell r="C43" t="str">
            <v>Какао с молоком</v>
          </cell>
          <cell r="D43">
            <v>5.3680000000000003</v>
          </cell>
          <cell r="E43">
            <v>3.22</v>
          </cell>
          <cell r="F43">
            <v>21.276</v>
          </cell>
          <cell r="G43">
            <v>135.55600000000001</v>
          </cell>
          <cell r="H43">
            <v>200</v>
          </cell>
          <cell r="I43">
            <v>12.58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бобовыми и курой</v>
          </cell>
          <cell r="D65">
            <v>5.05</v>
          </cell>
          <cell r="E65">
            <v>7.2130000000000001</v>
          </cell>
          <cell r="F65">
            <v>9.9860000000000007</v>
          </cell>
          <cell r="G65">
            <v>125.06100000000001</v>
          </cell>
          <cell r="H65">
            <v>250</v>
          </cell>
          <cell r="I65">
            <v>22.32</v>
          </cell>
        </row>
        <row r="66">
          <cell r="C66" t="str">
            <v>Гуляш из свинины</v>
          </cell>
          <cell r="D66">
            <v>9.3800000000000008</v>
          </cell>
          <cell r="E66">
            <v>32.435000000000002</v>
          </cell>
          <cell r="F66">
            <v>2.7879999999999998</v>
          </cell>
          <cell r="G66">
            <v>340.58800000000002</v>
          </cell>
          <cell r="H66">
            <v>100</v>
          </cell>
          <cell r="I66">
            <v>49.21</v>
          </cell>
        </row>
        <row r="67">
          <cell r="C67" t="str">
            <v>Рис припущенный с овощами</v>
          </cell>
          <cell r="D67">
            <v>3.9369999999999998</v>
          </cell>
          <cell r="E67">
            <v>7.173</v>
          </cell>
          <cell r="F67">
            <v>40.290999999999997</v>
          </cell>
          <cell r="G67">
            <v>241.46899999999999</v>
          </cell>
          <cell r="H67">
            <v>150</v>
          </cell>
          <cell r="I67">
            <v>15.77</v>
          </cell>
        </row>
        <row r="68">
          <cell r="C68" t="str">
            <v>Напиток витаминизированный "Витошка"</v>
          </cell>
          <cell r="D68">
            <v>0</v>
          </cell>
          <cell r="E68">
            <v>0</v>
          </cell>
          <cell r="F68">
            <v>19</v>
          </cell>
          <cell r="G68">
            <v>77.599999999999994</v>
          </cell>
          <cell r="H68">
            <v>200</v>
          </cell>
          <cell r="I68">
            <v>11.34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бобовыми и курой</v>
          </cell>
          <cell r="D75">
            <v>5.05</v>
          </cell>
          <cell r="E75">
            <v>7.2130000000000001</v>
          </cell>
          <cell r="F75">
            <v>9.9860000000000007</v>
          </cell>
          <cell r="G75">
            <v>125.06100000000001</v>
          </cell>
          <cell r="H75">
            <v>250</v>
          </cell>
          <cell r="I75">
            <v>25.66</v>
          </cell>
        </row>
        <row r="76">
          <cell r="C76" t="str">
            <v>Гуляш из свинины</v>
          </cell>
          <cell r="D76">
            <v>14.093999999999999</v>
          </cell>
          <cell r="E76">
            <v>49.155000000000001</v>
          </cell>
          <cell r="F76">
            <v>4.2770000000000001</v>
          </cell>
          <cell r="G76">
            <v>515.875</v>
          </cell>
          <cell r="H76">
            <v>150</v>
          </cell>
          <cell r="I76">
            <v>67.400000000000006</v>
          </cell>
        </row>
        <row r="77">
          <cell r="C77" t="str">
            <v>Рис припущенный с овощами</v>
          </cell>
          <cell r="D77">
            <v>4.6779999999999999</v>
          </cell>
          <cell r="E77">
            <v>7.2779999999999996</v>
          </cell>
          <cell r="F77">
            <v>47.923999999999999</v>
          </cell>
          <cell r="G77">
            <v>275.91000000000003</v>
          </cell>
          <cell r="H77">
            <v>180</v>
          </cell>
          <cell r="I77">
            <v>17.66</v>
          </cell>
        </row>
        <row r="78">
          <cell r="C78" t="str">
            <v>Напиток витаминизированный "Витошка"</v>
          </cell>
          <cell r="D78">
            <v>0</v>
          </cell>
          <cell r="E78">
            <v>0</v>
          </cell>
          <cell r="F78">
            <v>19</v>
          </cell>
          <cell r="G78">
            <v>77.599999999999994</v>
          </cell>
          <cell r="H78">
            <v>200</v>
          </cell>
          <cell r="I78">
            <v>11.34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45551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Сдоба Лакомка</v>
      </c>
      <c r="E5" s="5">
        <f>[1]Лист1!H8</f>
        <v>75</v>
      </c>
      <c r="F5" s="5">
        <f>[1]Лист1!I8</f>
        <v>20.86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"Дружба"(рис, пшено)</v>
      </c>
      <c r="E6" s="5">
        <f>[1]Лист1!H9</f>
        <v>210</v>
      </c>
      <c r="F6" s="5">
        <f>[1]Лист1!I9</f>
        <v>24.14</v>
      </c>
      <c r="G6" s="30">
        <f>[1]Лист1!G9</f>
        <v>284.26100000000002</v>
      </c>
      <c r="H6" s="30">
        <f>[1]Лист1!D9</f>
        <v>7.5</v>
      </c>
      <c r="I6" s="30">
        <f>[1]Лист1!E9</f>
        <v>10.657</v>
      </c>
      <c r="J6" s="30">
        <f>[1]Лист1!F9</f>
        <v>39.587000000000003</v>
      </c>
    </row>
    <row r="7" spans="1:11" ht="15.75" x14ac:dyDescent="0.25">
      <c r="A7" s="14"/>
      <c r="B7" s="17" t="s">
        <v>13</v>
      </c>
      <c r="C7" s="6"/>
      <c r="D7" s="4" t="str">
        <f>[1]Лист1!$C$10</f>
        <v>Какао с молоком</v>
      </c>
      <c r="E7" s="5">
        <f>[1]Лист1!H10</f>
        <v>200</v>
      </c>
      <c r="F7" s="5">
        <f>[1]Лист1!I10</f>
        <v>12.58</v>
      </c>
      <c r="G7" s="30">
        <f>[1]Лист1!G10</f>
        <v>135.55600000000001</v>
      </c>
      <c r="H7" s="30">
        <f>[1]Лист1!D10</f>
        <v>5.3680000000000003</v>
      </c>
      <c r="I7" s="30">
        <f>[1]Лист1!E10</f>
        <v>3.22</v>
      </c>
      <c r="J7" s="30">
        <f>[1]Лист1!F10</f>
        <v>21.276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61.589999999999996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Яблоко</v>
      </c>
      <c r="E14" s="34">
        <f>[1]Лист1!H19</f>
        <v>170</v>
      </c>
      <c r="F14" s="34">
        <f>[1]Лист1!I19</f>
        <v>26.52</v>
      </c>
      <c r="G14" s="38">
        <f>[1]Лист1!G19</f>
        <v>88.8</v>
      </c>
      <c r="H14" s="38">
        <f>[1]Лист1!D19</f>
        <v>0.8</v>
      </c>
      <c r="I14" s="38">
        <f>[1]Лист1!E19</f>
        <v>0.8</v>
      </c>
      <c r="J14" s="38">
        <f>[1]Лист1!F19</f>
        <v>19.600000000000001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Голубцы Любительские</v>
      </c>
      <c r="E15" s="34">
        <f>[1]Лист1!H20</f>
        <v>150</v>
      </c>
      <c r="F15" s="34">
        <f>[1]Лист1!I20</f>
        <v>44.9</v>
      </c>
      <c r="G15" s="38">
        <f>[1]Лист1!G20</f>
        <v>284</v>
      </c>
      <c r="H15" s="38">
        <f>[1]Лист1!D20</f>
        <v>14.92</v>
      </c>
      <c r="I15" s="38">
        <f>[1]Лист1!E20</f>
        <v>16.579999999999998</v>
      </c>
      <c r="J15" s="38">
        <f>[1]Лист1!F20</f>
        <v>18.88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Каша гречневая рассыпчатая</v>
      </c>
      <c r="E16" s="34">
        <f>[1]Лист1!H21</f>
        <v>180</v>
      </c>
      <c r="F16" s="34">
        <f>[1]Лист1!I21</f>
        <v>14.41</v>
      </c>
      <c r="G16" s="38">
        <f>[1]Лист1!G21</f>
        <v>292.5</v>
      </c>
      <c r="H16" s="38">
        <f>[1]Лист1!D21</f>
        <v>10.33</v>
      </c>
      <c r="I16" s="38">
        <f>[1]Лист1!E21</f>
        <v>7.3109999999999999</v>
      </c>
      <c r="J16" s="38">
        <f>[1]Лист1!F21</f>
        <v>46.36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97.300000000000011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Сдоба Лакомка</v>
      </c>
      <c r="E23" s="34">
        <f>[1]Лист1!H38</f>
        <v>75</v>
      </c>
      <c r="F23" s="34">
        <f>[1]Лист1!I38</f>
        <v>20.86</v>
      </c>
      <c r="G23" s="38">
        <f>[1]Лист1!G38</f>
        <v>0</v>
      </c>
      <c r="H23" s="38">
        <f>[1]Лист1!D38</f>
        <v>0</v>
      </c>
      <c r="I23" s="38">
        <f>[1]Лист1!E38</f>
        <v>0</v>
      </c>
      <c r="J23" s="38">
        <f>[1]Лист1!F38</f>
        <v>0</v>
      </c>
      <c r="K23" s="3"/>
    </row>
    <row r="24" spans="1:11" ht="15.75" x14ac:dyDescent="0.25">
      <c r="A24" s="14"/>
      <c r="B24" s="17"/>
      <c r="C24" s="10"/>
      <c r="D24" s="33" t="str">
        <f>[1]Лист1!C39</f>
        <v>Каша "Дружба"(рис, пшено)</v>
      </c>
      <c r="E24" s="34">
        <f>[1]Лист1!H39</f>
        <v>210</v>
      </c>
      <c r="F24" s="34">
        <f>[1]Лист1!I39</f>
        <v>24.14</v>
      </c>
      <c r="G24" s="38">
        <f>[1]Лист1!G39</f>
        <v>284.26100000000002</v>
      </c>
      <c r="H24" s="38">
        <f>[1]Лист1!D39</f>
        <v>7.5</v>
      </c>
      <c r="I24" s="38">
        <f>[1]Лист1!E39</f>
        <v>10.657</v>
      </c>
      <c r="J24" s="38">
        <f>[1]Лист1!F39</f>
        <v>39.587000000000003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Голубцы Любительские</v>
      </c>
      <c r="E25" s="34">
        <f>[1]Лист1!H40</f>
        <v>150</v>
      </c>
      <c r="F25" s="34">
        <f>[1]Лист1!I40</f>
        <v>44.9</v>
      </c>
      <c r="G25" s="38">
        <f>[1]Лист1!G40</f>
        <v>284</v>
      </c>
      <c r="H25" s="38">
        <f>[1]Лист1!D40</f>
        <v>14.92</v>
      </c>
      <c r="I25" s="38">
        <f>[1]Лист1!E40</f>
        <v>16.579999999999998</v>
      </c>
      <c r="J25" s="38">
        <f>[1]Лист1!F40</f>
        <v>18.88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Каша гречневая рассыпчатая</v>
      </c>
      <c r="E26" s="34">
        <f>[1]Лист1!H41</f>
        <v>180</v>
      </c>
      <c r="F26" s="34">
        <f>[1]Лист1!I41</f>
        <v>14.41</v>
      </c>
      <c r="G26" s="38">
        <f>[1]Лист1!G41</f>
        <v>292.5</v>
      </c>
      <c r="H26" s="38">
        <f>[1]Лист1!D41</f>
        <v>10.33</v>
      </c>
      <c r="I26" s="38">
        <f>[1]Лист1!E41</f>
        <v>7.3109999999999999</v>
      </c>
      <c r="J26" s="38">
        <f>[1]Лист1!F41</f>
        <v>46.36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Чай с сахаром и лимоном </v>
      </c>
      <c r="E27" s="34">
        <f>[1]Лист1!H42</f>
        <v>207</v>
      </c>
      <c r="F27" s="34">
        <f>[1]Лист1!I42</f>
        <v>5.9</v>
      </c>
      <c r="G27" s="38">
        <f>[1]Лист1!G42</f>
        <v>187.4</v>
      </c>
      <c r="H27" s="38">
        <f>[1]Лист1!D42</f>
        <v>0.2</v>
      </c>
      <c r="I27" s="38">
        <f>[1]Лист1!E42</f>
        <v>0</v>
      </c>
      <c r="J27" s="38">
        <f>[1]Лист1!F42</f>
        <v>46.5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Какао с молоком</v>
      </c>
      <c r="E28" s="34">
        <f>[1]Лист1!H43</f>
        <v>200</v>
      </c>
      <c r="F28" s="34">
        <f>[1]Лист1!I43</f>
        <v>12.58</v>
      </c>
      <c r="G28" s="38">
        <f>[1]Лист1!G43</f>
        <v>135.55600000000001</v>
      </c>
      <c r="H28" s="38">
        <f>[1]Лист1!D43</f>
        <v>5.3680000000000003</v>
      </c>
      <c r="I28" s="38">
        <f>[1]Лист1!E43</f>
        <v>3.22</v>
      </c>
      <c r="J28" s="38">
        <f>[1]Лист1!F43</f>
        <v>21.276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бобовыми и курой</v>
      </c>
      <c r="E35" s="11">
        <f>[1]Лист1!H30</f>
        <v>250</v>
      </c>
      <c r="F35" s="11">
        <f>[1]Лист1!I30</f>
        <v>22.32</v>
      </c>
      <c r="G35" s="38">
        <f>[1]Лист1!G30</f>
        <v>125.06100000000001</v>
      </c>
      <c r="H35" s="38">
        <f>[1]Лист1!D30</f>
        <v>5.05</v>
      </c>
      <c r="I35" s="38">
        <f>[1]Лист1!E30</f>
        <v>7.2130000000000001</v>
      </c>
      <c r="J35" s="38">
        <f>[1]Лист1!F30</f>
        <v>9.9860000000000007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Гуляш из свинины</v>
      </c>
      <c r="E36" s="11">
        <f>[1]Лист1!H31</f>
        <v>100</v>
      </c>
      <c r="F36" s="11">
        <f>[1]Лист1!I31</f>
        <v>49.21</v>
      </c>
      <c r="G36" s="38">
        <f>[1]Лист1!G31</f>
        <v>340.58800000000002</v>
      </c>
      <c r="H36" s="38">
        <f>[1]Лист1!D31</f>
        <v>9.3800000000000008</v>
      </c>
      <c r="I36" s="38">
        <f>[1]Лист1!E31</f>
        <v>32.435000000000002</v>
      </c>
      <c r="J36" s="38">
        <f>[1]Лист1!F31</f>
        <v>2.7879999999999998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Рис припущенный с овощами</v>
      </c>
      <c r="E37" s="11">
        <f>[1]Лист1!H32</f>
        <v>150</v>
      </c>
      <c r="F37" s="11">
        <f>[1]Лист1!I32</f>
        <v>15.77</v>
      </c>
      <c r="G37" s="38">
        <f>[1]Лист1!G32</f>
        <v>241.46899999999999</v>
      </c>
      <c r="H37" s="38">
        <f>[1]Лист1!D32</f>
        <v>3.9369999999999998</v>
      </c>
      <c r="I37" s="38">
        <f>[1]Лист1!E32</f>
        <v>7.173</v>
      </c>
      <c r="J37" s="38">
        <f>[1]Лист1!F32</f>
        <v>40.290999999999997</v>
      </c>
    </row>
    <row r="38" spans="1:11" s="3" customFormat="1" ht="15.75" x14ac:dyDescent="0.25">
      <c r="A38" s="14"/>
      <c r="B38" s="17"/>
      <c r="C38" s="10"/>
      <c r="D38" s="24" t="str">
        <f>[1]Лист1!C33</f>
        <v>Напиток витаминизированный "Витошка"</v>
      </c>
      <c r="E38" s="11">
        <f>[1]Лист1!H33</f>
        <v>200</v>
      </c>
      <c r="F38" s="11">
        <f>[1]Лист1!I33</f>
        <v>11.34</v>
      </c>
      <c r="G38" s="38">
        <f>[1]Лист1!G33</f>
        <v>77.599999999999994</v>
      </c>
      <c r="H38" s="38">
        <f>[1]Лист1!D33</f>
        <v>0</v>
      </c>
      <c r="I38" s="38">
        <f>[1]Лист1!E33</f>
        <v>0</v>
      </c>
      <c r="J38" s="38">
        <f>[1]Лист1!F33</f>
        <v>19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130.19999999999999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бобовыми и курой</v>
      </c>
      <c r="E44" s="11">
        <f>[1]Лист1!H65</f>
        <v>250</v>
      </c>
      <c r="F44" s="11">
        <f>[1]Лист1!I65</f>
        <v>22.32</v>
      </c>
      <c r="G44" s="11">
        <f>[1]Лист1!G65</f>
        <v>125.06100000000001</v>
      </c>
      <c r="H44" s="11">
        <f>[1]Лист1!D65</f>
        <v>5.05</v>
      </c>
      <c r="I44" s="11">
        <f>[1]Лист1!E65</f>
        <v>7.2130000000000001</v>
      </c>
      <c r="J44" s="11">
        <f>[1]Лист1!F65</f>
        <v>9.9860000000000007</v>
      </c>
    </row>
    <row r="45" spans="1:11" ht="15.75" x14ac:dyDescent="0.25">
      <c r="A45" s="14"/>
      <c r="B45" s="17"/>
      <c r="C45" s="6"/>
      <c r="D45" s="24" t="str">
        <f>[1]Лист1!C66</f>
        <v>Гуляш из свинины</v>
      </c>
      <c r="E45" s="11">
        <f>[1]Лист1!H66</f>
        <v>100</v>
      </c>
      <c r="F45" s="11">
        <f>[1]Лист1!I66</f>
        <v>49.21</v>
      </c>
      <c r="G45" s="11">
        <f>[1]Лист1!G66</f>
        <v>340.58800000000002</v>
      </c>
      <c r="H45" s="11">
        <f>[1]Лист1!D66</f>
        <v>9.3800000000000008</v>
      </c>
      <c r="I45" s="11">
        <f>[1]Лист1!E66</f>
        <v>32.435000000000002</v>
      </c>
      <c r="J45" s="11">
        <f>[1]Лист1!F66</f>
        <v>2.7879999999999998</v>
      </c>
    </row>
    <row r="46" spans="1:11" ht="15.75" x14ac:dyDescent="0.25">
      <c r="A46" s="14"/>
      <c r="B46" s="17" t="s">
        <v>10</v>
      </c>
      <c r="C46" s="6"/>
      <c r="D46" s="24" t="str">
        <f>[1]Лист1!C67</f>
        <v>Рис припущенный с овощами</v>
      </c>
      <c r="E46" s="11">
        <f>[1]Лист1!H67</f>
        <v>150</v>
      </c>
      <c r="F46" s="11">
        <f>[1]Лист1!I67</f>
        <v>15.77</v>
      </c>
      <c r="G46" s="11">
        <f>[1]Лист1!G67</f>
        <v>241.46899999999999</v>
      </c>
      <c r="H46" s="11">
        <f>[1]Лист1!D67</f>
        <v>3.9369999999999998</v>
      </c>
      <c r="I46" s="11">
        <f>[1]Лист1!E67</f>
        <v>7.173</v>
      </c>
      <c r="J46" s="11">
        <f>[1]Лист1!F67</f>
        <v>40.290999999999997</v>
      </c>
    </row>
    <row r="47" spans="1:11" s="3" customFormat="1" ht="15.75" x14ac:dyDescent="0.25">
      <c r="A47" s="26"/>
      <c r="B47" s="17"/>
      <c r="C47" s="44"/>
      <c r="D47" s="24" t="str">
        <f>[1]Лист1!C68</f>
        <v>Напиток витаминизированный "Витошка"</v>
      </c>
      <c r="E47" s="11">
        <f>[1]Лист1!H68</f>
        <v>200</v>
      </c>
      <c r="F47" s="11">
        <f>[1]Лист1!I68</f>
        <v>11.34</v>
      </c>
      <c r="G47" s="11">
        <f>[1]Лист1!G68</f>
        <v>77.599999999999994</v>
      </c>
      <c r="H47" s="11">
        <f>[1]Лист1!D68</f>
        <v>0</v>
      </c>
      <c r="I47" s="11">
        <f>[1]Лист1!E68</f>
        <v>0</v>
      </c>
      <c r="J47" s="11">
        <f>[1]Лист1!F68</f>
        <v>19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130.19999999999999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бобовыми и курой</v>
      </c>
      <c r="E54" s="11">
        <f>[1]Лист1!H75</f>
        <v>250</v>
      </c>
      <c r="F54" s="11">
        <f>[1]Лист1!I75</f>
        <v>25.66</v>
      </c>
      <c r="G54" s="11">
        <f>[1]Лист1!G75</f>
        <v>125.06100000000001</v>
      </c>
      <c r="H54" s="11">
        <f>[1]Лист1!D75</f>
        <v>5.05</v>
      </c>
      <c r="I54" s="11">
        <f>[1]Лист1!E75</f>
        <v>7.2130000000000001</v>
      </c>
      <c r="J54" s="11">
        <f>[1]Лист1!F75</f>
        <v>9.9860000000000007</v>
      </c>
    </row>
    <row r="55" spans="1:10" ht="15.75" x14ac:dyDescent="0.25">
      <c r="A55" s="14"/>
      <c r="B55" s="17"/>
      <c r="C55" s="6"/>
      <c r="D55" s="24" t="str">
        <f>[1]Лист1!C76</f>
        <v>Гуляш из свинины</v>
      </c>
      <c r="E55" s="11">
        <f>[1]Лист1!H76</f>
        <v>150</v>
      </c>
      <c r="F55" s="11">
        <f>[1]Лист1!I76</f>
        <v>67.400000000000006</v>
      </c>
      <c r="G55" s="11">
        <f>[1]Лист1!G76</f>
        <v>515.875</v>
      </c>
      <c r="H55" s="11">
        <f>[1]Лист1!D76</f>
        <v>14.093999999999999</v>
      </c>
      <c r="I55" s="11">
        <f>[1]Лист1!E76</f>
        <v>49.155000000000001</v>
      </c>
      <c r="J55" s="11">
        <f>[1]Лист1!F76</f>
        <v>4.2770000000000001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Рис припущенный с овощами</v>
      </c>
      <c r="E56" s="11">
        <f>[1]Лист1!H77</f>
        <v>180</v>
      </c>
      <c r="F56" s="11">
        <f>[1]Лист1!I77</f>
        <v>17.66</v>
      </c>
      <c r="G56" s="11">
        <f>[1]Лист1!G77</f>
        <v>275.91000000000003</v>
      </c>
      <c r="H56" s="11">
        <f>[1]Лист1!D77</f>
        <v>4.6779999999999999</v>
      </c>
      <c r="I56" s="11">
        <f>[1]Лист1!E77</f>
        <v>7.2779999999999996</v>
      </c>
      <c r="J56" s="11">
        <f>[1]Лист1!F77</f>
        <v>47.923999999999999</v>
      </c>
    </row>
    <row r="57" spans="1:10" s="3" customFormat="1" ht="15.75" x14ac:dyDescent="0.25">
      <c r="A57" s="14"/>
      <c r="B57" s="17"/>
      <c r="C57" s="6"/>
      <c r="D57" s="24" t="str">
        <f>[1]Лист1!C78</f>
        <v>Напиток витаминизированный "Витошка"</v>
      </c>
      <c r="E57" s="11">
        <f>[1]Лист1!H78</f>
        <v>200</v>
      </c>
      <c r="F57" s="11">
        <f>[1]Лист1!I78</f>
        <v>11.34</v>
      </c>
      <c r="G57" s="11">
        <f>[1]Лист1!G78</f>
        <v>77.599999999999994</v>
      </c>
      <c r="H57" s="11">
        <f>[1]Лист1!D78</f>
        <v>0</v>
      </c>
      <c r="I57" s="11">
        <f>[1]Лист1!E78</f>
        <v>0</v>
      </c>
      <c r="J57" s="11">
        <f>[1]Лист1!F78</f>
        <v>19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172.65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2024-09-16T06:02:40Z</dcterms:modified>
</cp:coreProperties>
</file>